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evantamento do Preço de Referê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<sst xmlns="http://schemas.openxmlformats.org/spreadsheetml/2006/main" count="59" uniqueCount="37">
  <si>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ESTIMATIVA DE PREÇO BASEADA NOS ORÇAMENTOS OBTIDOS</t>
  </si>
  <si>
    <t>Item</t>
  </si>
  <si>
    <t>Descrição do serviço</t>
  </si>
  <si>
    <t>Unidade</t>
  </si>
  <si>
    <r>
      <rPr>
        <sz val="11"/>
        <color indexed="8"/>
        <rFont val="Calibri"/>
        <family val="2"/>
      </rPr>
      <t>VC1 Móvel-Móvel mesma operadora Intragrupo</t>
    </r>
    <r>
      <rPr>
        <b/>
        <vertAlign val="superscript"/>
        <sz val="11"/>
        <color indexed="8"/>
        <rFont val="Calibri"/>
        <family val="2"/>
      </rPr>
      <t xml:space="preserve">(1) </t>
    </r>
  </si>
  <si>
    <t>Minuto</t>
  </si>
  <si>
    <t xml:space="preserve">VC1 Móvel-Móvel mesma operadora </t>
  </si>
  <si>
    <t xml:space="preserve">VC1 Móvel-Fixo </t>
  </si>
  <si>
    <t xml:space="preserve">VC1 Móvel-Móvel outra operadora </t>
  </si>
  <si>
    <t>VC1 Móvel-Móvel Roaming mesma operadora</t>
  </si>
  <si>
    <t xml:space="preserve">VC1 Móvel-Fixo Roaming </t>
  </si>
  <si>
    <t xml:space="preserve">VC1 Móvel-Móvel roaming outra operadora </t>
  </si>
  <si>
    <t xml:space="preserve">VC2 Móvel-Móvel outra operadora </t>
  </si>
  <si>
    <t xml:space="preserve">VC2 Móvel-Fixo </t>
  </si>
  <si>
    <t xml:space="preserve">VC2 Móvel-Móvel mesma operadora </t>
  </si>
  <si>
    <t xml:space="preserve">VC3 Mòvel-Móvel outra operadora </t>
  </si>
  <si>
    <t>VC3 Móvel-Fixo</t>
  </si>
  <si>
    <t xml:space="preserve">VC3 Móvel-Móvel mesma operadora </t>
  </si>
  <si>
    <t xml:space="preserve">Adicional de Chamadas AD1 </t>
  </si>
  <si>
    <t xml:space="preserve">Adicional de Chamadas AD2 </t>
  </si>
  <si>
    <t xml:space="preserve">Deslocamento 1 DSL </t>
  </si>
  <si>
    <t xml:space="preserve">Deslocamento 2 DSL </t>
  </si>
  <si>
    <r>
      <rPr>
        <sz val="11"/>
        <color indexed="8"/>
        <rFont val="Calibri"/>
        <family val="2"/>
      </rPr>
      <t>Serviço Uso de Canal de Voz Roaming Internacional</t>
    </r>
    <r>
      <rPr>
        <vertAlign val="superscript"/>
        <sz val="11"/>
        <color indexed="8"/>
        <rFont val="Calibri"/>
        <family val="2"/>
      </rPr>
      <t xml:space="preserve">(2) </t>
    </r>
  </si>
  <si>
    <t>Serviço</t>
  </si>
  <si>
    <r>
      <rPr>
        <sz val="11"/>
        <color indexed="8"/>
        <rFont val="Calibri"/>
        <family val="2"/>
      </rPr>
      <t>Dados móveis com franquia mínima de 1Gb</t>
    </r>
    <r>
      <rPr>
        <b/>
        <vertAlign val="superscript"/>
        <sz val="11"/>
        <color indexed="8"/>
        <rFont val="Calibri"/>
        <family val="2"/>
      </rPr>
      <t xml:space="preserve">(3) </t>
    </r>
  </si>
  <si>
    <t>Tarifas Adicionais</t>
  </si>
  <si>
    <t xml:space="preserve">Assinatura Básica </t>
  </si>
  <si>
    <t xml:space="preserve">Assinatura Intra-grupo Local </t>
  </si>
  <si>
    <t xml:space="preserve">Acesso a Caixa Postal </t>
  </si>
  <si>
    <r>
      <rPr>
        <sz val="11"/>
        <color indexed="8"/>
        <rFont val="Calibri"/>
        <family val="2"/>
      </rPr>
      <t>Assinatura Gestor Online</t>
    </r>
    <r>
      <rPr>
        <b/>
        <vertAlign val="superscript"/>
        <sz val="11"/>
        <color indexed="8"/>
        <rFont val="Calibri"/>
        <family val="2"/>
      </rPr>
      <t xml:space="preserve">(4) </t>
    </r>
  </si>
  <si>
    <t>Serviços de uso do canal de Dados Nacional</t>
  </si>
  <si>
    <r>
      <rPr>
        <sz val="11"/>
        <color indexed="8"/>
        <rFont val="Calibri"/>
        <family val="2"/>
      </rPr>
      <t>Banda Larga 3G com tráfego ilimitado de dados 5Gb</t>
    </r>
    <r>
      <rPr>
        <vertAlign val="superscript"/>
        <sz val="11"/>
        <color indexed="8"/>
        <rFont val="Calibri"/>
        <family val="2"/>
      </rPr>
      <t>(5)</t>
    </r>
    <r>
      <rPr>
        <b/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</si>
  <si>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t>Valor Total Estimado:</t>
  </si>
  <si>
    <t>Estimativa Mensal (A)</t>
  </si>
  <si>
    <t>Estimativa Anual (B)</t>
  </si>
  <si>
    <t>Valor Estimado Mensal ( C )</t>
  </si>
  <si>
    <t>Valor Estimado Anual (B) X ( C 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</si>
</sst>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[$R$-416]\ #,##0.0000;[Red]\-[$R$-416]\ #,##0.0000"/>
    <numFmt numFmtId="166" formatCode="[$-416]dddd\,\ d&quot; de &quot;mmmm&quot; de &quot;yyyy"/>
    <numFmt numFmtId="167" formatCode="&quot;R$&quot;\ #,##0.00"/>
    <numFmt numFmtId="168" formatCode="0.0"/>
    <numFmt numFmtId="169" formatCode="0.000"/>
  </numFmts>
  <fonts count="40"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164" fontId="5" fillId="33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33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2" fontId="5" fillId="34" borderId="10" xfId="45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2" fontId="5" fillId="35" borderId="10" xfId="45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167" fontId="7" fillId="33" borderId="10" xfId="45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1">
      <selection activeCell="D21" sqref="D21"/>
    </sheetView>
  </sheetViews>
  <sheetFormatPr defaultColWidth="11.57421875" defaultRowHeight="12.75"/>
  <cols>
    <col min="1" max="1" width="5.00390625" style="1" customWidth="1"/>
    <col min="2" max="2" width="29.140625" style="1" customWidth="1"/>
    <col min="3" max="3" width="8.140625" style="1" customWidth="1"/>
    <col min="4" max="4" width="10.140625" style="1" customWidth="1"/>
    <col min="5" max="5" width="11.421875" style="1" customWidth="1"/>
    <col min="6" max="6" width="10.57421875" style="1" customWidth="1"/>
    <col min="7" max="7" width="15.28125" style="1" customWidth="1"/>
    <col min="8" max="8" width="13.140625" style="1" customWidth="1"/>
    <col min="9" max="9" width="14.7109375" style="1" bestFit="1" customWidth="1"/>
    <col min="10" max="16384" width="11.57421875" style="1" customWidth="1"/>
  </cols>
  <sheetData>
    <row r="1" spans="1:7" ht="15">
      <c r="A1" s="13" t="s">
        <v>0</v>
      </c>
      <c r="B1" s="13"/>
      <c r="C1" s="13"/>
      <c r="D1" s="13"/>
      <c r="E1" s="13"/>
      <c r="F1" s="13"/>
      <c r="G1" s="13"/>
    </row>
    <row r="2" spans="1:7" ht="60">
      <c r="A2" s="2" t="s">
        <v>1</v>
      </c>
      <c r="B2" s="2" t="s">
        <v>2</v>
      </c>
      <c r="C2" s="2" t="s">
        <v>3</v>
      </c>
      <c r="D2" s="3" t="s">
        <v>33</v>
      </c>
      <c r="E2" s="17" t="s">
        <v>35</v>
      </c>
      <c r="F2" s="3" t="s">
        <v>34</v>
      </c>
      <c r="G2" s="4" t="s">
        <v>36</v>
      </c>
    </row>
    <row r="3" spans="1:7" ht="32.25">
      <c r="A3" s="5">
        <v>1</v>
      </c>
      <c r="B3" s="19" t="s">
        <v>4</v>
      </c>
      <c r="C3" s="5" t="s">
        <v>5</v>
      </c>
      <c r="D3" s="15">
        <v>5680</v>
      </c>
      <c r="E3" s="26">
        <v>0.0001</v>
      </c>
      <c r="F3" s="27">
        <f>D3*12</f>
        <v>68160</v>
      </c>
      <c r="G3" s="28">
        <f>E3*F3</f>
        <v>6.816000000000001</v>
      </c>
    </row>
    <row r="4" spans="1:7" ht="30">
      <c r="A4" s="5">
        <v>2</v>
      </c>
      <c r="B4" s="19" t="s">
        <v>6</v>
      </c>
      <c r="C4" s="5" t="s">
        <v>5</v>
      </c>
      <c r="D4" s="15">
        <v>2840</v>
      </c>
      <c r="E4" s="29">
        <v>0.2075</v>
      </c>
      <c r="F4" s="27">
        <f>D4*12</f>
        <v>34080</v>
      </c>
      <c r="G4" s="28">
        <f>E4*F4</f>
        <v>7071.599999999999</v>
      </c>
    </row>
    <row r="5" spans="1:7" ht="15">
      <c r="A5" s="5">
        <v>3</v>
      </c>
      <c r="B5" s="19" t="s">
        <v>7</v>
      </c>
      <c r="C5" s="5" t="s">
        <v>5</v>
      </c>
      <c r="D5" s="15">
        <v>2840</v>
      </c>
      <c r="E5" s="29">
        <v>0.26666666666666666</v>
      </c>
      <c r="F5" s="27">
        <f>D5*12</f>
        <v>34080</v>
      </c>
      <c r="G5" s="28">
        <f>E5*F5</f>
        <v>9088</v>
      </c>
    </row>
    <row r="6" spans="1:7" ht="30">
      <c r="A6" s="5">
        <v>4</v>
      </c>
      <c r="B6" s="19" t="s">
        <v>8</v>
      </c>
      <c r="C6" s="5" t="s">
        <v>5</v>
      </c>
      <c r="D6" s="15">
        <v>2840</v>
      </c>
      <c r="E6" s="29">
        <v>0.26666666666666666</v>
      </c>
      <c r="F6" s="27">
        <f>D6*12</f>
        <v>34080</v>
      </c>
      <c r="G6" s="28">
        <f>E6*F6</f>
        <v>9088</v>
      </c>
    </row>
    <row r="7" spans="1:7" ht="30">
      <c r="A7" s="5">
        <v>5</v>
      </c>
      <c r="B7" s="19" t="s">
        <v>9</v>
      </c>
      <c r="C7" s="5" t="s">
        <v>5</v>
      </c>
      <c r="D7" s="15">
        <v>710</v>
      </c>
      <c r="E7" s="29">
        <v>0.20750000000000002</v>
      </c>
      <c r="F7" s="27">
        <f>D7*12</f>
        <v>8520</v>
      </c>
      <c r="G7" s="28">
        <f>E7*F7</f>
        <v>1767.9</v>
      </c>
    </row>
    <row r="8" spans="1:7" ht="15">
      <c r="A8" s="5">
        <v>6</v>
      </c>
      <c r="B8" s="19" t="s">
        <v>10</v>
      </c>
      <c r="C8" s="5" t="s">
        <v>5</v>
      </c>
      <c r="D8" s="15">
        <v>710</v>
      </c>
      <c r="E8" s="29">
        <v>0.20750000000000002</v>
      </c>
      <c r="F8" s="27">
        <f>D8*12</f>
        <v>8520</v>
      </c>
      <c r="G8" s="28">
        <f>E8*F8</f>
        <v>1767.9</v>
      </c>
    </row>
    <row r="9" spans="1:7" ht="30">
      <c r="A9" s="5">
        <v>7</v>
      </c>
      <c r="B9" s="19" t="s">
        <v>11</v>
      </c>
      <c r="C9" s="5" t="s">
        <v>5</v>
      </c>
      <c r="D9" s="15">
        <v>1420</v>
      </c>
      <c r="E9" s="29">
        <v>0.21250000000000002</v>
      </c>
      <c r="F9" s="27">
        <f>D9*12</f>
        <v>17040</v>
      </c>
      <c r="G9" s="28">
        <f>E9*F9</f>
        <v>3621.0000000000005</v>
      </c>
    </row>
    <row r="10" spans="1:7" ht="30">
      <c r="A10" s="6">
        <v>8</v>
      </c>
      <c r="B10" s="19" t="s">
        <v>12</v>
      </c>
      <c r="C10" s="6" t="s">
        <v>5</v>
      </c>
      <c r="D10" s="16">
        <v>710</v>
      </c>
      <c r="E10" s="29">
        <v>0.825</v>
      </c>
      <c r="F10" s="27">
        <f>D10*12</f>
        <v>8520</v>
      </c>
      <c r="G10" s="30">
        <f>E10*F10</f>
        <v>7029</v>
      </c>
    </row>
    <row r="11" spans="1:7" ht="15">
      <c r="A11" s="6">
        <v>9</v>
      </c>
      <c r="B11" s="19" t="s">
        <v>13</v>
      </c>
      <c r="C11" s="6" t="s">
        <v>5</v>
      </c>
      <c r="D11" s="16">
        <v>710</v>
      </c>
      <c r="E11" s="29">
        <v>0.5425</v>
      </c>
      <c r="F11" s="27">
        <f>D11*12</f>
        <v>8520</v>
      </c>
      <c r="G11" s="30">
        <f>E11*F11</f>
        <v>4622.099999999999</v>
      </c>
    </row>
    <row r="12" spans="1:7" ht="30">
      <c r="A12" s="6">
        <v>10</v>
      </c>
      <c r="B12" s="19" t="s">
        <v>14</v>
      </c>
      <c r="C12" s="6" t="s">
        <v>5</v>
      </c>
      <c r="D12" s="16">
        <v>710</v>
      </c>
      <c r="E12" s="29">
        <v>0.36</v>
      </c>
      <c r="F12" s="27">
        <f>D12*12</f>
        <v>8520</v>
      </c>
      <c r="G12" s="30">
        <f>E12*F12</f>
        <v>3067.2</v>
      </c>
    </row>
    <row r="13" spans="1:7" ht="30">
      <c r="A13" s="6">
        <v>11</v>
      </c>
      <c r="B13" s="19" t="s">
        <v>15</v>
      </c>
      <c r="C13" s="6" t="s">
        <v>5</v>
      </c>
      <c r="D13" s="16">
        <v>710</v>
      </c>
      <c r="E13" s="29">
        <v>0.825</v>
      </c>
      <c r="F13" s="27">
        <f>D13*12</f>
        <v>8520</v>
      </c>
      <c r="G13" s="30">
        <f>E13*F13</f>
        <v>7029</v>
      </c>
    </row>
    <row r="14" spans="1:7" ht="15">
      <c r="A14" s="6">
        <v>12</v>
      </c>
      <c r="B14" s="19" t="s">
        <v>16</v>
      </c>
      <c r="C14" s="6" t="s">
        <v>5</v>
      </c>
      <c r="D14" s="16">
        <v>710</v>
      </c>
      <c r="E14" s="29">
        <v>0.59</v>
      </c>
      <c r="F14" s="27">
        <f>D14*12</f>
        <v>8520</v>
      </c>
      <c r="G14" s="30">
        <f>E14*F14</f>
        <v>5026.8</v>
      </c>
    </row>
    <row r="15" spans="1:7" ht="30">
      <c r="A15" s="6">
        <v>13</v>
      </c>
      <c r="B15" s="19" t="s">
        <v>17</v>
      </c>
      <c r="C15" s="6" t="s">
        <v>5</v>
      </c>
      <c r="D15" s="16">
        <v>710</v>
      </c>
      <c r="E15" s="29">
        <v>0.37749999999999995</v>
      </c>
      <c r="F15" s="27">
        <f>D15*12</f>
        <v>8520</v>
      </c>
      <c r="G15" s="30">
        <f>E15*F15</f>
        <v>3216.2999999999997</v>
      </c>
    </row>
    <row r="16" spans="1:7" ht="15">
      <c r="A16" s="6">
        <v>14</v>
      </c>
      <c r="B16" s="19" t="s">
        <v>18</v>
      </c>
      <c r="C16" s="6" t="s">
        <v>5</v>
      </c>
      <c r="D16" s="16">
        <v>284</v>
      </c>
      <c r="E16" s="29">
        <v>0.24</v>
      </c>
      <c r="F16" s="27">
        <f>D16*12</f>
        <v>3408</v>
      </c>
      <c r="G16" s="30">
        <f>E16*F16</f>
        <v>817.92</v>
      </c>
    </row>
    <row r="17" spans="1:7" ht="15">
      <c r="A17" s="6">
        <v>15</v>
      </c>
      <c r="B17" s="19" t="s">
        <v>19</v>
      </c>
      <c r="C17" s="6" t="s">
        <v>5</v>
      </c>
      <c r="D17" s="16">
        <v>284</v>
      </c>
      <c r="E17" s="29">
        <v>0.24</v>
      </c>
      <c r="F17" s="27">
        <f>D17*12</f>
        <v>3408</v>
      </c>
      <c r="G17" s="30">
        <f>E17*F17</f>
        <v>817.92</v>
      </c>
    </row>
    <row r="18" spans="1:7" ht="15">
      <c r="A18" s="6">
        <v>16</v>
      </c>
      <c r="B18" s="19" t="s">
        <v>20</v>
      </c>
      <c r="C18" s="6" t="s">
        <v>5</v>
      </c>
      <c r="D18" s="16">
        <v>284</v>
      </c>
      <c r="E18" s="29">
        <v>0.0625</v>
      </c>
      <c r="F18" s="27">
        <f>D18*12</f>
        <v>3408</v>
      </c>
      <c r="G18" s="30">
        <f>E18*F18</f>
        <v>213</v>
      </c>
    </row>
    <row r="19" spans="1:7" ht="15">
      <c r="A19" s="6">
        <v>17</v>
      </c>
      <c r="B19" s="19" t="s">
        <v>21</v>
      </c>
      <c r="C19" s="6" t="s">
        <v>5</v>
      </c>
      <c r="D19" s="16">
        <v>284</v>
      </c>
      <c r="E19" s="29">
        <v>0.0625</v>
      </c>
      <c r="F19" s="27">
        <f>D19*12</f>
        <v>3408</v>
      </c>
      <c r="G19" s="30">
        <f>E19*F19</f>
        <v>213</v>
      </c>
    </row>
    <row r="20" spans="1:7" ht="32.25">
      <c r="A20" s="6">
        <v>18</v>
      </c>
      <c r="B20" s="19" t="s">
        <v>22</v>
      </c>
      <c r="C20" s="6" t="s">
        <v>23</v>
      </c>
      <c r="D20" s="16">
        <v>500</v>
      </c>
      <c r="E20" s="29">
        <v>1</v>
      </c>
      <c r="F20" s="27">
        <f>D20*12</f>
        <v>6000</v>
      </c>
      <c r="G20" s="30">
        <f>E20*F20</f>
        <v>6000</v>
      </c>
    </row>
    <row r="21" spans="1:7" ht="32.25">
      <c r="A21" s="6">
        <v>19</v>
      </c>
      <c r="B21" s="19" t="s">
        <v>24</v>
      </c>
      <c r="C21" s="6" t="s">
        <v>23</v>
      </c>
      <c r="D21" s="16">
        <v>67</v>
      </c>
      <c r="E21" s="29">
        <v>27.593333333333334</v>
      </c>
      <c r="F21" s="27">
        <f>D21*12</f>
        <v>804</v>
      </c>
      <c r="G21" s="30">
        <f>E21*F21</f>
        <v>22185.04</v>
      </c>
    </row>
    <row r="22" spans="1:7" ht="15">
      <c r="A22" s="23" t="s">
        <v>25</v>
      </c>
      <c r="B22" s="24"/>
      <c r="C22" s="24"/>
      <c r="D22" s="24"/>
      <c r="E22" s="24"/>
      <c r="F22" s="24"/>
      <c r="G22" s="25"/>
    </row>
    <row r="23" spans="1:7" ht="15">
      <c r="A23" s="5">
        <v>20</v>
      </c>
      <c r="B23" s="19" t="s">
        <v>26</v>
      </c>
      <c r="C23" s="5" t="s">
        <v>23</v>
      </c>
      <c r="D23" s="15">
        <v>67</v>
      </c>
      <c r="E23" s="29">
        <v>17.886666666666667</v>
      </c>
      <c r="F23" s="27">
        <f>D23*12</f>
        <v>804</v>
      </c>
      <c r="G23" s="28">
        <f>E23*F23</f>
        <v>14380.88</v>
      </c>
    </row>
    <row r="24" spans="1:7" ht="15">
      <c r="A24" s="6">
        <v>21</v>
      </c>
      <c r="B24" s="19" t="s">
        <v>27</v>
      </c>
      <c r="C24" s="6" t="s">
        <v>23</v>
      </c>
      <c r="D24" s="16">
        <v>67</v>
      </c>
      <c r="E24" s="29">
        <v>15.705</v>
      </c>
      <c r="F24" s="27">
        <f>D24*12</f>
        <v>804</v>
      </c>
      <c r="G24" s="30">
        <f>E24*F24</f>
        <v>12626.82</v>
      </c>
    </row>
    <row r="25" spans="1:7" ht="15">
      <c r="A25" s="5">
        <v>22</v>
      </c>
      <c r="B25" s="19" t="s">
        <v>28</v>
      </c>
      <c r="C25" s="5" t="s">
        <v>5</v>
      </c>
      <c r="D25" s="15">
        <v>142</v>
      </c>
      <c r="E25" s="29">
        <v>0.24000000000000002</v>
      </c>
      <c r="F25" s="27">
        <f>D25*12</f>
        <v>1704</v>
      </c>
      <c r="G25" s="28">
        <f>E25*F25</f>
        <v>408.96000000000004</v>
      </c>
    </row>
    <row r="26" spans="1:7" ht="17.25">
      <c r="A26" s="5">
        <v>23</v>
      </c>
      <c r="B26" s="19" t="s">
        <v>29</v>
      </c>
      <c r="C26" s="5" t="s">
        <v>23</v>
      </c>
      <c r="D26" s="15">
        <v>67</v>
      </c>
      <c r="E26" s="29">
        <v>5.0200000000000005</v>
      </c>
      <c r="F26" s="27">
        <f>D26*12</f>
        <v>804</v>
      </c>
      <c r="G26" s="28">
        <f>E26*F26</f>
        <v>4036.0800000000004</v>
      </c>
    </row>
    <row r="27" spans="1:7" ht="15">
      <c r="A27" s="20" t="s">
        <v>30</v>
      </c>
      <c r="B27" s="21"/>
      <c r="C27" s="21"/>
      <c r="D27" s="21"/>
      <c r="E27" s="21"/>
      <c r="F27" s="21"/>
      <c r="G27" s="22"/>
    </row>
    <row r="28" spans="1:9" ht="32.25">
      <c r="A28" s="5">
        <v>24</v>
      </c>
      <c r="B28" s="19" t="s">
        <v>31</v>
      </c>
      <c r="C28" s="5" t="s">
        <v>23</v>
      </c>
      <c r="D28" s="15">
        <v>2</v>
      </c>
      <c r="E28" s="31">
        <v>82.58999999999999</v>
      </c>
      <c r="F28" s="27">
        <f>D28*12</f>
        <v>24</v>
      </c>
      <c r="G28" s="28">
        <f>E28*F28</f>
        <v>1982.1599999999999</v>
      </c>
      <c r="I28" s="12"/>
    </row>
    <row r="29" spans="1:8" ht="15">
      <c r="A29" s="14" t="s">
        <v>32</v>
      </c>
      <c r="B29" s="14"/>
      <c r="C29" s="14"/>
      <c r="D29" s="14"/>
      <c r="E29" s="18"/>
      <c r="F29" s="14"/>
      <c r="G29" s="32">
        <f>SUM(G3:G28)</f>
        <v>126083.39600000004</v>
      </c>
      <c r="H29" s="7"/>
    </row>
    <row r="30" spans="1:8" ht="15">
      <c r="A30" s="8"/>
      <c r="B30" s="8"/>
      <c r="C30" s="8"/>
      <c r="D30" s="8"/>
      <c r="E30" s="9"/>
      <c r="F30" s="10"/>
      <c r="G30" s="11"/>
      <c r="H30" s="7"/>
    </row>
    <row r="31" spans="1:8" ht="15">
      <c r="A31" s="8"/>
      <c r="B31" s="8"/>
      <c r="C31" s="8"/>
      <c r="D31" s="8"/>
      <c r="E31" s="9"/>
      <c r="F31" s="10"/>
      <c r="G31" s="11"/>
      <c r="H31" s="7"/>
    </row>
  </sheetData>
  <sheetProtection selectLockedCells="1" selectUnlockedCells="1"/>
  <mergeCells count="4">
    <mergeCell ref="A22:G22"/>
    <mergeCell ref="A27:G27"/>
    <mergeCell ref="A1:G1"/>
    <mergeCell ref="A29:F29"/>
  </mergeCells>
  <printOptions/>
  <pageMargins left="0.19652777777777777" right="0.19652777777777777" top="0.4618055555555556" bottom="0.4618055555555556" header="0.19652777777777777" footer="0.19652777777777777"/>
  <pageSetup firstPageNumber="1" useFirstPageNumber="1" horizontalDpi="300" verticalDpi="300" orientation="landscape" paperSize="9" scale="8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2018-06-04T13:04:57Z</dcterms:created>
  <dcterms:modified xsi:type="dcterms:W3CDTF">2018-06-04T14:21:21Z</dcterms:modified>
  <cp:category/>
  <cp:version/>
  <cp:contentType/>
  <cp:contentStatus/>
</cp:coreProperties>
</file>